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65" yWindow="465" windowWidth="13785" windowHeight="11760" activeTab="0"/>
  </bookViews>
  <sheets>
    <sheet name="2020計算式入り" sheetId="1" r:id="rId1"/>
  </sheets>
  <definedNames>
    <definedName name="_xlnm.Print_Area" localSheetId="0">'2020計算式入り'!$C$1:$P$61</definedName>
  </definedNames>
  <calcPr fullCalcOnLoad="1"/>
</workbook>
</file>

<file path=xl/sharedStrings.xml><?xml version="1.0" encoding="utf-8"?>
<sst xmlns="http://schemas.openxmlformats.org/spreadsheetml/2006/main" count="146" uniqueCount="94">
  <si>
    <t>A</t>
  </si>
  <si>
    <t>B</t>
  </si>
  <si>
    <t>XS</t>
  </si>
  <si>
    <t>S</t>
  </si>
  <si>
    <t>M</t>
  </si>
  <si>
    <t>L</t>
  </si>
  <si>
    <t>XL</t>
  </si>
  <si>
    <t>XXL</t>
  </si>
  <si>
    <t>計</t>
  </si>
  <si>
    <t>金額</t>
  </si>
  <si>
    <t>アイテム</t>
  </si>
  <si>
    <t>※Pカラー＝プリントカラー</t>
  </si>
  <si>
    <t>本体／プリントカラー</t>
  </si>
  <si>
    <t>D</t>
  </si>
  <si>
    <t>E</t>
  </si>
  <si>
    <t>合計金額</t>
  </si>
  <si>
    <t>TEL【携帯】</t>
  </si>
  <si>
    <t>Tシャツ</t>
  </si>
  <si>
    <t>男女</t>
  </si>
  <si>
    <t>　　　☆お申込み方法</t>
  </si>
  <si>
    <t>ポロシャツ</t>
  </si>
  <si>
    <t>申込責任者</t>
  </si>
  <si>
    <r>
      <rPr>
        <b/>
        <u val="single"/>
        <sz val="20"/>
        <color indexed="10"/>
        <rFont val="ＭＳ Ｐゴシック"/>
        <family val="3"/>
      </rPr>
      <t>　　</t>
    </r>
    <r>
      <rPr>
        <b/>
        <u val="single"/>
        <sz val="24"/>
        <color indexed="10"/>
        <rFont val="ＭＳ Ｐゴシック"/>
        <family val="3"/>
      </rPr>
      <t>ＦＡＸ　０８３－９２２－５７７７</t>
    </r>
    <r>
      <rPr>
        <u val="single"/>
        <sz val="20"/>
        <rFont val="ＭＳ Ｐゴシック"/>
        <family val="3"/>
      </rPr>
      <t>　</t>
    </r>
    <r>
      <rPr>
        <u val="single"/>
        <sz val="14"/>
        <rFont val="ＭＳ Ｐゴシック"/>
        <family val="3"/>
      </rPr>
      <t>※この用紙にご記入の上、送信して下さい。</t>
    </r>
  </si>
  <si>
    <t>本体カラー：WHT[ホワイト]</t>
  </si>
  <si>
    <t>本体カラー：BLK[ブラック]</t>
  </si>
  <si>
    <t>C</t>
  </si>
  <si>
    <t>F</t>
  </si>
  <si>
    <t>本体カラー：MRN[エンジ]</t>
  </si>
  <si>
    <t>3XL</t>
  </si>
  <si>
    <t>振込先（郵便振込）</t>
  </si>
  <si>
    <t>加入者名　山口県高体連バスケット専門部</t>
  </si>
  <si>
    <t>口座番号　０１３７０－５－１０１８４２</t>
  </si>
  <si>
    <t>　　　☆お支払い方法</t>
  </si>
  <si>
    <t>納品予定日</t>
  </si>
  <si>
    <t>　※できるだけ男女一緒に振り込んでください。</t>
  </si>
  <si>
    <t>　※送料サービス。振込手数料は、お客様負担です。</t>
  </si>
  <si>
    <t>TEL【学校】</t>
  </si>
  <si>
    <r>
      <t>P</t>
    </r>
    <r>
      <rPr>
        <b/>
        <sz val="12"/>
        <rFont val="ＭＳ Ｐゴシック"/>
        <family val="3"/>
      </rPr>
      <t>Cメールアドレス</t>
    </r>
  </si>
  <si>
    <r>
      <t>学校(チーム</t>
    </r>
    <r>
      <rPr>
        <b/>
        <sz val="12"/>
        <rFont val="ＭＳ Ｐゴシック"/>
        <family val="3"/>
      </rPr>
      <t>)</t>
    </r>
    <r>
      <rPr>
        <b/>
        <sz val="12"/>
        <rFont val="ＭＳ Ｐゴシック"/>
        <family val="3"/>
      </rPr>
      <t>名</t>
    </r>
  </si>
  <si>
    <t>　※通信欄に学校名と確認のため注文品、枚数をご記入ください</t>
  </si>
  <si>
    <t>FAX【学校】</t>
  </si>
  <si>
    <t>※念のため検算してください。</t>
  </si>
  <si>
    <t>第1回締切日</t>
  </si>
  <si>
    <t>第2回締切日</t>
  </si>
  <si>
    <t>税込販売価格</t>
  </si>
  <si>
    <t>タオル(34cm×85cm)</t>
  </si>
  <si>
    <t>34cm×85cm</t>
  </si>
  <si>
    <t>本体カラー</t>
  </si>
  <si>
    <t>本体カラー：NVY[ネイビー]</t>
  </si>
  <si>
    <t>第3回締切日</t>
  </si>
  <si>
    <t xml:space="preserve">2021年1月29日(金) </t>
  </si>
  <si>
    <t>2021年3月8日(月)〜予定</t>
  </si>
  <si>
    <t>2021年6月7日(月)</t>
  </si>
  <si>
    <t>2021年7月5日(月)〜予定</t>
  </si>
  <si>
    <r>
      <rPr>
        <sz val="10"/>
        <rFont val="Cambria"/>
        <family val="1"/>
      </rPr>
      <t>P</t>
    </r>
    <r>
      <rPr>
        <sz val="10"/>
        <rFont val="MS Mincho"/>
        <family val="1"/>
      </rPr>
      <t>カラー：ORG[オレンジ]</t>
    </r>
  </si>
  <si>
    <t>本体カラー：RED[レッド]</t>
  </si>
  <si>
    <r>
      <rPr>
        <sz val="10"/>
        <rFont val="Cambria"/>
        <family val="1"/>
      </rPr>
      <t>P</t>
    </r>
    <r>
      <rPr>
        <sz val="10"/>
        <rFont val="MS Mincho"/>
        <family val="1"/>
      </rPr>
      <t>カラー：WHT[ホワイト]</t>
    </r>
  </si>
  <si>
    <r>
      <rPr>
        <sz val="10"/>
        <rFont val="Cambria"/>
        <family val="1"/>
      </rPr>
      <t>P</t>
    </r>
    <r>
      <rPr>
        <sz val="10"/>
        <rFont val="MS Mincho"/>
        <family val="1"/>
      </rPr>
      <t>カラー：VGS[ﾍﾞｶﾞｽｺﾞｰﾙﾄﾞ]</t>
    </r>
  </si>
  <si>
    <t>本体カラー：ROY[ﾛｲﾔﾙﾌﾞﾙｰ]</t>
  </si>
  <si>
    <r>
      <rPr>
        <sz val="10"/>
        <rFont val="Cambria"/>
        <family val="1"/>
      </rPr>
      <t>P</t>
    </r>
    <r>
      <rPr>
        <sz val="10"/>
        <rFont val="MS Mincho"/>
        <family val="1"/>
      </rPr>
      <t>カラー：LPL[ﾗｲﾄﾊﾟｰﾌﾟﾙ]</t>
    </r>
  </si>
  <si>
    <r>
      <t>P</t>
    </r>
    <r>
      <rPr>
        <sz val="10"/>
        <rFont val="MS Mincho"/>
        <family val="1"/>
      </rPr>
      <t>カラー：LTB[ﾗｲﾄﾌﾞﾙｰ]</t>
    </r>
  </si>
  <si>
    <r>
      <rPr>
        <sz val="10"/>
        <rFont val="Cambria"/>
        <family val="1"/>
      </rPr>
      <t>P</t>
    </r>
    <r>
      <rPr>
        <sz val="10"/>
        <rFont val="MS Mincho"/>
        <family val="1"/>
      </rPr>
      <t>カラー：BLK[ブラック]</t>
    </r>
  </si>
  <si>
    <t>アイテム</t>
  </si>
  <si>
    <t>税込販売価格</t>
  </si>
  <si>
    <t>本体／プリントカラー</t>
  </si>
  <si>
    <t>XS</t>
  </si>
  <si>
    <t>S</t>
  </si>
  <si>
    <t>M</t>
  </si>
  <si>
    <t>L</t>
  </si>
  <si>
    <t>XL</t>
  </si>
  <si>
    <t>XXL</t>
  </si>
  <si>
    <t>3XL</t>
  </si>
  <si>
    <t>計</t>
  </si>
  <si>
    <t>金額</t>
  </si>
  <si>
    <t>N</t>
  </si>
  <si>
    <t>ロングスリーブシャツ</t>
  </si>
  <si>
    <t>O</t>
  </si>
  <si>
    <t>P</t>
  </si>
  <si>
    <t>Q</t>
  </si>
  <si>
    <t>G</t>
  </si>
  <si>
    <t>H</t>
  </si>
  <si>
    <t>I</t>
  </si>
  <si>
    <t>J</t>
  </si>
  <si>
    <t>K</t>
  </si>
  <si>
    <r>
      <rPr>
        <sz val="10"/>
        <rFont val="Cambria"/>
        <family val="1"/>
      </rPr>
      <t>P</t>
    </r>
    <r>
      <rPr>
        <sz val="10"/>
        <rFont val="MS Mincho"/>
        <family val="1"/>
      </rPr>
      <t>カラー：WHT[ﾎﾜｲﾄ]×VGS[ﾍﾞｶﾞｽｺﾞｰﾙﾄﾞ]</t>
    </r>
  </si>
  <si>
    <r>
      <rPr>
        <sz val="10"/>
        <rFont val="Cambria"/>
        <family val="1"/>
      </rPr>
      <t>P</t>
    </r>
    <r>
      <rPr>
        <sz val="10"/>
        <rFont val="MS Mincho"/>
        <family val="1"/>
      </rPr>
      <t>カラー：ORG[オレンジ]×WHT[ホワイト]</t>
    </r>
  </si>
  <si>
    <t>　　下記FAX、またはメールにて取扱業者【Triple Double山口店　担当者：青木風斗】に直接お申し込みください。</t>
  </si>
  <si>
    <r>
      <t>　メール</t>
    </r>
    <r>
      <rPr>
        <u val="single"/>
        <sz val="24"/>
        <rFont val="ＭＳ Ｐゴシック"/>
        <family val="3"/>
      </rPr>
      <t>　td.kikakuyamaguchi@gmail.com</t>
    </r>
  </si>
  <si>
    <r>
      <t>　　　ご不明な点ございましたら、Triple Double山口店　青木風斗(</t>
    </r>
    <r>
      <rPr>
        <b/>
        <sz val="26"/>
        <rFont val="ＭＳ Ｐゴシック"/>
        <family val="3"/>
      </rPr>
      <t>083-922-0856</t>
    </r>
    <r>
      <rPr>
        <sz val="26"/>
        <rFont val="ＭＳ Ｐゴシック"/>
        <family val="3"/>
      </rPr>
      <t>)までご連絡下さい。</t>
    </r>
  </si>
  <si>
    <t>2021年5月24日(月)〜予定</t>
  </si>
  <si>
    <r>
      <rPr>
        <sz val="10"/>
        <rFont val="Cambria"/>
        <family val="1"/>
      </rPr>
      <t>P</t>
    </r>
    <r>
      <rPr>
        <sz val="10"/>
        <rFont val="MS Mincho"/>
        <family val="1"/>
      </rPr>
      <t>カラー：GLD[ゴールド]</t>
    </r>
  </si>
  <si>
    <r>
      <t>P</t>
    </r>
    <r>
      <rPr>
        <sz val="10"/>
        <rFont val="MS Mincho"/>
        <family val="1"/>
      </rPr>
      <t>カラー：GRN[グリーン]</t>
    </r>
  </si>
  <si>
    <r>
      <rPr>
        <b/>
        <u val="single"/>
        <sz val="24"/>
        <rFont val="Cambria"/>
        <family val="1"/>
      </rPr>
      <t>2021</t>
    </r>
    <r>
      <rPr>
        <b/>
        <u val="single"/>
        <sz val="24"/>
        <rFont val="MS Mincho"/>
        <family val="1"/>
      </rPr>
      <t>年　山口県高体連支援企画　　注文用紙①</t>
    </r>
  </si>
  <si>
    <t xml:space="preserve">2021年4月23日(金)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</si>
</sst>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0411]ggge&quot;年&quot;m&quot;月&quot;d&quot;日&quot;;@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Osaka"/>
      <family val="3"/>
    </font>
    <font>
      <sz val="14"/>
      <name val="Osaka"/>
      <family val="3"/>
    </font>
    <font>
      <sz val="11"/>
      <name val="Osaka"/>
      <family val="3"/>
    </font>
    <font>
      <b/>
      <sz val="24"/>
      <name val="Osaka"/>
      <family val="3"/>
    </font>
    <font>
      <sz val="16"/>
      <name val="Osaka"/>
      <family val="3"/>
    </font>
    <font>
      <u val="single"/>
      <sz val="20"/>
      <name val="ＭＳ Ｐゴシック"/>
      <family val="3"/>
    </font>
    <font>
      <b/>
      <u val="single"/>
      <sz val="20"/>
      <color indexed="10"/>
      <name val="ＭＳ Ｐゴシック"/>
      <family val="3"/>
    </font>
    <font>
      <b/>
      <u val="single"/>
      <sz val="24"/>
      <color indexed="10"/>
      <name val="ＭＳ Ｐゴシック"/>
      <family val="3"/>
    </font>
    <font>
      <u val="single"/>
      <sz val="14"/>
      <name val="ＭＳ Ｐゴシック"/>
      <family val="3"/>
    </font>
    <font>
      <u val="single"/>
      <sz val="24"/>
      <name val="ＭＳ Ｐゴシック"/>
      <family val="3"/>
    </font>
    <font>
      <sz val="26"/>
      <name val="ＭＳ Ｐゴシック"/>
      <family val="3"/>
    </font>
    <font>
      <b/>
      <sz val="26"/>
      <name val="ＭＳ Ｐゴシック"/>
      <family val="3"/>
    </font>
    <font>
      <b/>
      <u val="single"/>
      <sz val="24"/>
      <name val="Osaka"/>
      <family val="3"/>
    </font>
    <font>
      <sz val="6"/>
      <name val="ＭＳ Ｐゴシック"/>
      <family val="3"/>
    </font>
    <font>
      <sz val="18"/>
      <name val="Osaka"/>
      <family val="3"/>
    </font>
    <font>
      <b/>
      <sz val="12"/>
      <name val="ＭＳ Ｐゴシック"/>
      <family val="3"/>
    </font>
    <font>
      <b/>
      <u val="single"/>
      <sz val="24"/>
      <name val="Cambria"/>
      <family val="1"/>
    </font>
    <font>
      <b/>
      <u val="single"/>
      <sz val="24"/>
      <name val="MS Mincho"/>
      <family val="1"/>
    </font>
    <font>
      <sz val="10"/>
      <name val="MS Mincho"/>
      <family val="1"/>
    </font>
    <font>
      <sz val="10"/>
      <name val="Cambria"/>
      <family val="1"/>
    </font>
    <font>
      <sz val="10"/>
      <name val="Osaka"/>
      <family val="3"/>
    </font>
    <font>
      <sz val="16"/>
      <name val="MS Mincho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Osaka"/>
      <family val="3"/>
    </font>
    <font>
      <sz val="18"/>
      <color indexed="8"/>
      <name val="ＭＳ Ｐゴシック"/>
      <family val="3"/>
    </font>
    <font>
      <b/>
      <sz val="12"/>
      <color indexed="10"/>
      <name val="Osaka"/>
      <family val="3"/>
    </font>
    <font>
      <sz val="20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Osaka"/>
      <family val="3"/>
    </font>
    <font>
      <b/>
      <sz val="12"/>
      <name val="Cambria"/>
      <family val="3"/>
    </font>
    <font>
      <b/>
      <sz val="12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sz val="20"/>
      <name val="Calibri"/>
      <family val="3"/>
    </font>
    <font>
      <b/>
      <sz val="24"/>
      <color theme="1"/>
      <name val="Calibri"/>
      <family val="3"/>
    </font>
    <font>
      <b/>
      <sz val="12"/>
      <color rgb="FFFF0000"/>
      <name val="Osak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 diagonalDown="1">
      <left style="thin"/>
      <right style="thin"/>
      <top style="medium"/>
      <bottom style="double"/>
      <diagonal style="thin"/>
    </border>
    <border diagonalDown="1">
      <left style="thin"/>
      <right style="double"/>
      <top style="medium"/>
      <bottom style="double"/>
      <diagonal style="thin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 style="double"/>
      <top style="thin"/>
      <bottom>
        <color indexed="63"/>
      </bottom>
      <diagonal style="thin"/>
    </border>
    <border diagonalDown="1">
      <left style="thin"/>
      <right style="double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double"/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double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shrinkToFit="1"/>
    </xf>
    <xf numFmtId="0" fontId="72" fillId="2" borderId="15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5" fillId="0" borderId="20" xfId="0" applyFont="1" applyBorder="1" applyAlignment="1">
      <alignment horizontal="left" vertical="center" indent="1" shrinkToFit="1"/>
    </xf>
    <xf numFmtId="0" fontId="25" fillId="0" borderId="21" xfId="0" applyFont="1" applyBorder="1" applyAlignment="1">
      <alignment horizontal="left" vertical="center" indent="1" shrinkToFit="1"/>
    </xf>
    <xf numFmtId="0" fontId="27" fillId="0" borderId="22" xfId="0" applyFont="1" applyBorder="1" applyAlignment="1">
      <alignment horizontal="left" vertical="center" indent="1" shrinkToFit="1"/>
    </xf>
    <xf numFmtId="0" fontId="25" fillId="0" borderId="23" xfId="0" applyFont="1" applyBorder="1" applyAlignment="1">
      <alignment horizontal="left" vertical="center" indent="1" shrinkToFit="1"/>
    </xf>
    <xf numFmtId="0" fontId="27" fillId="0" borderId="24" xfId="0" applyFont="1" applyBorder="1" applyAlignment="1">
      <alignment horizontal="left" vertical="center" indent="1" shrinkToFit="1"/>
    </xf>
    <xf numFmtId="0" fontId="26" fillId="0" borderId="22" xfId="0" applyFont="1" applyBorder="1" applyAlignment="1">
      <alignment horizontal="left" vertical="center" indent="1" shrinkToFi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7" fillId="0" borderId="27" xfId="0" applyFont="1" applyBorder="1" applyAlignment="1">
      <alignment horizontal="left" vertical="center" indent="1" shrinkToFit="1"/>
    </xf>
    <xf numFmtId="0" fontId="27" fillId="0" borderId="24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0" fillId="0" borderId="32" xfId="0" applyNumberFormat="1" applyBorder="1" applyAlignment="1">
      <alignment horizontal="center" vertical="center"/>
    </xf>
    <xf numFmtId="41" fontId="0" fillId="0" borderId="33" xfId="0" applyNumberForma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 indent="1" shrinkToFit="1"/>
    </xf>
    <xf numFmtId="0" fontId="0" fillId="0" borderId="28" xfId="0" applyBorder="1" applyAlignment="1">
      <alignment horizontal="left" vertical="center" indent="1" shrinkToFit="1"/>
    </xf>
    <xf numFmtId="6" fontId="0" fillId="0" borderId="23" xfId="0" applyNumberFormat="1" applyBorder="1" applyAlignment="1">
      <alignment horizontal="right" vertical="center"/>
    </xf>
    <xf numFmtId="6" fontId="0" fillId="0" borderId="28" xfId="0" applyNumberForma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left" vertical="center" indent="1" shrinkToFit="1"/>
    </xf>
    <xf numFmtId="0" fontId="0" fillId="0" borderId="39" xfId="0" applyFont="1" applyBorder="1" applyAlignment="1">
      <alignment horizontal="center" vertical="center"/>
    </xf>
    <xf numFmtId="6" fontId="0" fillId="0" borderId="37" xfId="0" applyNumberForma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37" xfId="0" applyFont="1" applyBorder="1" applyAlignment="1">
      <alignment horizontal="left" vertical="center" indent="1" shrinkToFit="1"/>
    </xf>
    <xf numFmtId="0" fontId="0" fillId="0" borderId="37" xfId="0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41" fontId="0" fillId="0" borderId="41" xfId="0" applyNumberFormat="1" applyBorder="1" applyAlignment="1">
      <alignment horizontal="center" vertical="center"/>
    </xf>
    <xf numFmtId="41" fontId="0" fillId="0" borderId="42" xfId="0" applyNumberFormat="1" applyBorder="1" applyAlignment="1">
      <alignment horizontal="center" vertical="center"/>
    </xf>
    <xf numFmtId="41" fontId="0" fillId="0" borderId="43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0" fontId="73" fillId="34" borderId="49" xfId="0" applyFont="1" applyFill="1" applyBorder="1" applyAlignment="1">
      <alignment horizontal="center" vertical="center" shrinkToFit="1"/>
    </xf>
    <xf numFmtId="0" fontId="73" fillId="34" borderId="50" xfId="0" applyFont="1" applyFill="1" applyBorder="1" applyAlignment="1">
      <alignment horizontal="center" vertical="center" shrinkToFit="1"/>
    </xf>
    <xf numFmtId="0" fontId="73" fillId="0" borderId="51" xfId="0" applyFont="1" applyFill="1" applyBorder="1" applyAlignment="1">
      <alignment horizontal="center" vertical="center" shrinkToFit="1"/>
    </xf>
    <xf numFmtId="0" fontId="73" fillId="0" borderId="36" xfId="0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indent="1" shrinkToFit="1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0" fillId="0" borderId="53" xfId="0" applyFont="1" applyBorder="1" applyAlignment="1">
      <alignment horizontal="left" vertical="center"/>
    </xf>
    <xf numFmtId="0" fontId="70" fillId="0" borderId="54" xfId="0" applyFont="1" applyBorder="1" applyAlignment="1">
      <alignment horizontal="left" vertical="center"/>
    </xf>
    <xf numFmtId="0" fontId="70" fillId="0" borderId="53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74" fillId="0" borderId="51" xfId="0" applyFont="1" applyFill="1" applyBorder="1" applyAlignment="1">
      <alignment horizontal="center" vertical="center" shrinkToFit="1"/>
    </xf>
    <xf numFmtId="0" fontId="74" fillId="0" borderId="36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0" fillId="0" borderId="57" xfId="0" applyBorder="1" applyAlignment="1">
      <alignment vertical="center"/>
    </xf>
    <xf numFmtId="0" fontId="74" fillId="34" borderId="49" xfId="0" applyFont="1" applyFill="1" applyBorder="1" applyAlignment="1">
      <alignment horizontal="center" vertical="center" shrinkToFit="1"/>
    </xf>
    <xf numFmtId="0" fontId="74" fillId="34" borderId="50" xfId="0" applyFont="1" applyFill="1" applyBorder="1" applyAlignment="1">
      <alignment horizontal="center" vertical="center" shrinkToFit="1"/>
    </xf>
    <xf numFmtId="55" fontId="74" fillId="34" borderId="50" xfId="0" applyNumberFormat="1" applyFont="1" applyFill="1" applyBorder="1" applyAlignment="1">
      <alignment horizontal="left" vertical="center"/>
    </xf>
    <xf numFmtId="0" fontId="74" fillId="34" borderId="50" xfId="0" applyFont="1" applyFill="1" applyBorder="1" applyAlignment="1">
      <alignment horizontal="left" vertical="center"/>
    </xf>
    <xf numFmtId="0" fontId="74" fillId="34" borderId="58" xfId="0" applyFont="1" applyFill="1" applyBorder="1" applyAlignment="1">
      <alignment horizontal="left" vertical="center"/>
    </xf>
    <xf numFmtId="177" fontId="74" fillId="0" borderId="36" xfId="0" applyNumberFormat="1" applyFont="1" applyFill="1" applyBorder="1" applyAlignment="1">
      <alignment horizontal="left" vertical="center"/>
    </xf>
    <xf numFmtId="177" fontId="74" fillId="0" borderId="59" xfId="0" applyNumberFormat="1" applyFont="1" applyFill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left" vertical="center" indent="1" shrinkToFit="1"/>
    </xf>
    <xf numFmtId="6" fontId="0" fillId="0" borderId="36" xfId="0" applyNumberFormat="1" applyBorder="1" applyAlignment="1">
      <alignment horizontal="right" vertical="center"/>
    </xf>
    <xf numFmtId="0" fontId="0" fillId="33" borderId="52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 shrinkToFit="1"/>
    </xf>
    <xf numFmtId="0" fontId="21" fillId="0" borderId="44" xfId="0" applyFont="1" applyFill="1" applyBorder="1" applyAlignment="1">
      <alignment horizontal="center" vertical="center" shrinkToFit="1"/>
    </xf>
    <xf numFmtId="0" fontId="75" fillId="0" borderId="62" xfId="0" applyFont="1" applyFill="1" applyBorder="1" applyAlignment="1">
      <alignment horizontal="center" vertical="center" shrinkToFit="1"/>
    </xf>
    <xf numFmtId="0" fontId="75" fillId="0" borderId="63" xfId="0" applyFont="1" applyFill="1" applyBorder="1" applyAlignment="1">
      <alignment horizontal="center" vertical="center" shrinkToFit="1"/>
    </xf>
    <xf numFmtId="0" fontId="75" fillId="0" borderId="45" xfId="0" applyFont="1" applyFill="1" applyBorder="1" applyAlignment="1">
      <alignment horizontal="center" vertical="center" shrinkToFit="1"/>
    </xf>
    <xf numFmtId="0" fontId="75" fillId="0" borderId="64" xfId="0" applyFont="1" applyFill="1" applyBorder="1" applyAlignment="1">
      <alignment horizontal="center" vertical="center" shrinkToFit="1"/>
    </xf>
    <xf numFmtId="176" fontId="75" fillId="0" borderId="62" xfId="0" applyNumberFormat="1" applyFont="1" applyFill="1" applyBorder="1" applyAlignment="1">
      <alignment horizontal="center" vertical="center" shrinkToFit="1"/>
    </xf>
    <xf numFmtId="176" fontId="75" fillId="0" borderId="45" xfId="0" applyNumberFormat="1" applyFont="1" applyFill="1" applyBorder="1" applyAlignment="1">
      <alignment horizontal="center" vertical="center" shrinkToFit="1"/>
    </xf>
    <xf numFmtId="0" fontId="0" fillId="33" borderId="65" xfId="0" applyFill="1" applyBorder="1" applyAlignment="1">
      <alignment horizontal="center" vertical="center"/>
    </xf>
    <xf numFmtId="0" fontId="76" fillId="0" borderId="62" xfId="0" applyFont="1" applyBorder="1" applyAlignment="1">
      <alignment horizontal="right" vertical="center"/>
    </xf>
    <xf numFmtId="0" fontId="76" fillId="0" borderId="0" xfId="0" applyFont="1" applyBorder="1" applyAlignment="1">
      <alignment horizontal="right" vertical="center"/>
    </xf>
    <xf numFmtId="0" fontId="73" fillId="34" borderId="50" xfId="0" applyFont="1" applyFill="1" applyBorder="1" applyAlignment="1">
      <alignment horizontal="left" vertical="center"/>
    </xf>
    <xf numFmtId="0" fontId="73" fillId="34" borderId="58" xfId="0" applyFont="1" applyFill="1" applyBorder="1" applyAlignment="1">
      <alignment horizontal="left" vertical="center"/>
    </xf>
    <xf numFmtId="0" fontId="73" fillId="0" borderId="36" xfId="0" applyFont="1" applyFill="1" applyBorder="1" applyAlignment="1">
      <alignment horizontal="left" vertical="center"/>
    </xf>
    <xf numFmtId="0" fontId="73" fillId="0" borderId="59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63"/>
  <sheetViews>
    <sheetView showZeros="0" tabSelected="1" zoomScale="75" zoomScaleNormal="75" zoomScalePageLayoutView="75" workbookViewId="0" topLeftCell="A1">
      <selection activeCell="A1" sqref="A1"/>
    </sheetView>
  </sheetViews>
  <sheetFormatPr defaultColWidth="11" defaultRowHeight="15"/>
  <cols>
    <col min="1" max="2" width="6" style="3" customWidth="1"/>
    <col min="3" max="3" width="6" style="1" customWidth="1"/>
    <col min="4" max="4" width="22" style="1" customWidth="1"/>
    <col min="5" max="5" width="11.09765625" style="1" customWidth="1"/>
    <col min="6" max="6" width="27.5" style="1" customWidth="1"/>
    <col min="7" max="8" width="9.59765625" style="1" customWidth="1"/>
    <col min="9" max="14" width="9.59765625" style="3" customWidth="1"/>
    <col min="15" max="15" width="10.69921875" style="3" customWidth="1"/>
    <col min="16" max="16" width="15" style="3" customWidth="1"/>
    <col min="17" max="18" width="6" style="3" customWidth="1"/>
    <col min="19" max="16384" width="11" style="3" customWidth="1"/>
  </cols>
  <sheetData>
    <row r="1" spans="3:16" ht="54.75" customHeight="1">
      <c r="C1" s="103" t="s">
        <v>92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4:15" ht="15" customHeigh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7:9" ht="15" thickBot="1">
      <c r="G3" s="5"/>
      <c r="I3" s="5" t="s">
        <v>18</v>
      </c>
    </row>
    <row r="4" spans="4:16" ht="45" customHeight="1">
      <c r="D4" s="19" t="s">
        <v>38</v>
      </c>
      <c r="E4" s="105"/>
      <c r="F4" s="105"/>
      <c r="G4" s="105"/>
      <c r="H4" s="105"/>
      <c r="I4" s="7"/>
      <c r="K4" s="106" t="s">
        <v>42</v>
      </c>
      <c r="L4" s="107"/>
      <c r="M4" s="108" t="s">
        <v>50</v>
      </c>
      <c r="N4" s="109"/>
      <c r="O4" s="109"/>
      <c r="P4" s="110"/>
    </row>
    <row r="5" spans="4:16" ht="45" customHeight="1" thickBot="1">
      <c r="D5" s="17" t="s">
        <v>21</v>
      </c>
      <c r="E5" s="95"/>
      <c r="F5" s="95"/>
      <c r="G5" s="95"/>
      <c r="H5" s="95"/>
      <c r="I5" s="96"/>
      <c r="K5" s="101" t="s">
        <v>33</v>
      </c>
      <c r="L5" s="102"/>
      <c r="M5" s="111" t="s">
        <v>51</v>
      </c>
      <c r="N5" s="111"/>
      <c r="O5" s="111"/>
      <c r="P5" s="112"/>
    </row>
    <row r="6" spans="4:16" ht="45" customHeight="1">
      <c r="D6" s="20" t="s">
        <v>37</v>
      </c>
      <c r="E6" s="93"/>
      <c r="F6" s="93"/>
      <c r="G6" s="93"/>
      <c r="H6" s="93"/>
      <c r="I6" s="94"/>
      <c r="K6" s="83" t="s">
        <v>43</v>
      </c>
      <c r="L6" s="84"/>
      <c r="M6" s="129" t="s">
        <v>93</v>
      </c>
      <c r="N6" s="129"/>
      <c r="O6" s="129"/>
      <c r="P6" s="130"/>
    </row>
    <row r="7" spans="4:16" ht="45" customHeight="1" thickBot="1">
      <c r="D7" s="21" t="s">
        <v>16</v>
      </c>
      <c r="E7" s="95"/>
      <c r="F7" s="95"/>
      <c r="G7" s="95"/>
      <c r="H7" s="95"/>
      <c r="I7" s="96"/>
      <c r="K7" s="85" t="s">
        <v>33</v>
      </c>
      <c r="L7" s="86"/>
      <c r="M7" s="131" t="s">
        <v>89</v>
      </c>
      <c r="N7" s="131"/>
      <c r="O7" s="131"/>
      <c r="P7" s="132"/>
    </row>
    <row r="8" spans="4:16" ht="45" customHeight="1">
      <c r="D8" s="21" t="s">
        <v>36</v>
      </c>
      <c r="E8" s="97"/>
      <c r="F8" s="97"/>
      <c r="G8" s="97"/>
      <c r="H8" s="97"/>
      <c r="I8" s="98"/>
      <c r="K8" s="83" t="s">
        <v>49</v>
      </c>
      <c r="L8" s="84"/>
      <c r="M8" s="129" t="s">
        <v>52</v>
      </c>
      <c r="N8" s="129"/>
      <c r="O8" s="129"/>
      <c r="P8" s="130"/>
    </row>
    <row r="9" spans="4:16" ht="45" customHeight="1" thickBot="1">
      <c r="D9" s="18" t="s">
        <v>40</v>
      </c>
      <c r="E9" s="99"/>
      <c r="F9" s="99"/>
      <c r="G9" s="99"/>
      <c r="H9" s="99"/>
      <c r="I9" s="100"/>
      <c r="K9" s="85" t="s">
        <v>33</v>
      </c>
      <c r="L9" s="86"/>
      <c r="M9" s="131" t="s">
        <v>53</v>
      </c>
      <c r="N9" s="131"/>
      <c r="O9" s="131"/>
      <c r="P9" s="132"/>
    </row>
    <row r="10" spans="13:16" ht="22.5" customHeight="1" thickBot="1">
      <c r="M10" s="128" t="s">
        <v>41</v>
      </c>
      <c r="N10" s="128"/>
      <c r="O10" s="128"/>
      <c r="P10" s="128"/>
    </row>
    <row r="11" spans="3:16" ht="29.25" customHeight="1" thickBot="1">
      <c r="C11" s="22"/>
      <c r="D11" s="23" t="s">
        <v>10</v>
      </c>
      <c r="E11" s="24" t="s">
        <v>44</v>
      </c>
      <c r="F11" s="23" t="s">
        <v>12</v>
      </c>
      <c r="G11" s="23" t="s">
        <v>2</v>
      </c>
      <c r="H11" s="23" t="s">
        <v>3</v>
      </c>
      <c r="I11" s="23" t="s">
        <v>4</v>
      </c>
      <c r="J11" s="23" t="s">
        <v>5</v>
      </c>
      <c r="K11" s="23" t="s">
        <v>6</v>
      </c>
      <c r="L11" s="23" t="s">
        <v>7</v>
      </c>
      <c r="M11" s="23" t="s">
        <v>28</v>
      </c>
      <c r="N11" s="29"/>
      <c r="O11" s="30" t="s">
        <v>8</v>
      </c>
      <c r="P11" s="28" t="s">
        <v>9</v>
      </c>
    </row>
    <row r="12" spans="3:16" ht="21.75" customHeight="1" thickTop="1">
      <c r="C12" s="62" t="s">
        <v>0</v>
      </c>
      <c r="D12" s="59" t="s">
        <v>17</v>
      </c>
      <c r="E12" s="61">
        <v>2600</v>
      </c>
      <c r="F12" s="31" t="s">
        <v>24</v>
      </c>
      <c r="G12" s="57"/>
      <c r="H12" s="57"/>
      <c r="I12" s="57"/>
      <c r="J12" s="57"/>
      <c r="K12" s="57"/>
      <c r="L12" s="57"/>
      <c r="M12" s="57"/>
      <c r="N12" s="58"/>
      <c r="O12" s="78">
        <f>SUM(G12:N13)</f>
        <v>0</v>
      </c>
      <c r="P12" s="65">
        <f>O12*2600</f>
        <v>0</v>
      </c>
    </row>
    <row r="13" spans="3:16" ht="21.75" customHeight="1">
      <c r="C13" s="51"/>
      <c r="D13" s="53"/>
      <c r="E13" s="55"/>
      <c r="F13" s="33" t="s">
        <v>59</v>
      </c>
      <c r="G13" s="43"/>
      <c r="H13" s="43"/>
      <c r="I13" s="43"/>
      <c r="J13" s="43"/>
      <c r="K13" s="43"/>
      <c r="L13" s="43"/>
      <c r="M13" s="43"/>
      <c r="N13" s="45"/>
      <c r="O13" s="79"/>
      <c r="P13" s="66"/>
    </row>
    <row r="14" spans="3:16" ht="21.75" customHeight="1">
      <c r="C14" s="92" t="s">
        <v>1</v>
      </c>
      <c r="D14" s="88" t="s">
        <v>17</v>
      </c>
      <c r="E14" s="54">
        <v>2600</v>
      </c>
      <c r="F14" s="32" t="s">
        <v>48</v>
      </c>
      <c r="G14" s="42"/>
      <c r="H14" s="42"/>
      <c r="I14" s="42"/>
      <c r="J14" s="42"/>
      <c r="K14" s="42"/>
      <c r="L14" s="42"/>
      <c r="M14" s="42"/>
      <c r="N14" s="44"/>
      <c r="O14" s="78">
        <f>SUM(G14:N15)</f>
        <v>0</v>
      </c>
      <c r="P14" s="65">
        <f>O14*2600</f>
        <v>0</v>
      </c>
    </row>
    <row r="15" spans="3:16" ht="21.75" customHeight="1">
      <c r="C15" s="62"/>
      <c r="D15" s="59"/>
      <c r="E15" s="61"/>
      <c r="F15" s="33" t="s">
        <v>54</v>
      </c>
      <c r="G15" s="43"/>
      <c r="H15" s="57"/>
      <c r="I15" s="57"/>
      <c r="J15" s="57"/>
      <c r="K15" s="57"/>
      <c r="L15" s="57"/>
      <c r="M15" s="57"/>
      <c r="N15" s="58"/>
      <c r="O15" s="79"/>
      <c r="P15" s="66"/>
    </row>
    <row r="16" spans="3:16" ht="21.75" customHeight="1">
      <c r="C16" s="92" t="s">
        <v>25</v>
      </c>
      <c r="D16" s="88" t="s">
        <v>17</v>
      </c>
      <c r="E16" s="54">
        <v>2600</v>
      </c>
      <c r="F16" s="34" t="s">
        <v>55</v>
      </c>
      <c r="G16" s="42"/>
      <c r="H16" s="42"/>
      <c r="I16" s="42"/>
      <c r="J16" s="42"/>
      <c r="K16" s="42"/>
      <c r="L16" s="42"/>
      <c r="M16" s="42"/>
      <c r="N16" s="44"/>
      <c r="O16" s="78">
        <f>SUM(G16:N17)</f>
        <v>0</v>
      </c>
      <c r="P16" s="65">
        <f>O16*2600</f>
        <v>0</v>
      </c>
    </row>
    <row r="17" spans="3:16" ht="21.75" customHeight="1">
      <c r="C17" s="51"/>
      <c r="D17" s="53"/>
      <c r="E17" s="55"/>
      <c r="F17" s="35" t="s">
        <v>56</v>
      </c>
      <c r="G17" s="43"/>
      <c r="H17" s="57"/>
      <c r="I17" s="57"/>
      <c r="J17" s="57"/>
      <c r="K17" s="57"/>
      <c r="L17" s="57"/>
      <c r="M17" s="57"/>
      <c r="N17" s="45"/>
      <c r="O17" s="79"/>
      <c r="P17" s="66"/>
    </row>
    <row r="18" spans="3:16" ht="21.75" customHeight="1">
      <c r="C18" s="62" t="s">
        <v>13</v>
      </c>
      <c r="D18" s="59" t="s">
        <v>17</v>
      </c>
      <c r="E18" s="61">
        <v>2600</v>
      </c>
      <c r="F18" s="34" t="s">
        <v>27</v>
      </c>
      <c r="G18" s="42"/>
      <c r="H18" s="42"/>
      <c r="I18" s="42"/>
      <c r="J18" s="42"/>
      <c r="K18" s="42"/>
      <c r="L18" s="42"/>
      <c r="M18" s="42"/>
      <c r="N18" s="58"/>
      <c r="O18" s="78">
        <f>SUM(G18:N19)</f>
        <v>0</v>
      </c>
      <c r="P18" s="65">
        <f>O18*2600</f>
        <v>0</v>
      </c>
    </row>
    <row r="19" spans="3:16" ht="21.75" customHeight="1">
      <c r="C19" s="51"/>
      <c r="D19" s="53"/>
      <c r="E19" s="55"/>
      <c r="F19" s="35" t="s">
        <v>57</v>
      </c>
      <c r="G19" s="43"/>
      <c r="H19" s="57"/>
      <c r="I19" s="57"/>
      <c r="J19" s="57"/>
      <c r="K19" s="57"/>
      <c r="L19" s="57"/>
      <c r="M19" s="57"/>
      <c r="N19" s="45"/>
      <c r="O19" s="79"/>
      <c r="P19" s="66"/>
    </row>
    <row r="20" spans="3:16" ht="21.75" customHeight="1">
      <c r="C20" s="92" t="s">
        <v>14</v>
      </c>
      <c r="D20" s="88" t="s">
        <v>17</v>
      </c>
      <c r="E20" s="54">
        <v>2600</v>
      </c>
      <c r="F20" s="34" t="s">
        <v>58</v>
      </c>
      <c r="G20" s="42"/>
      <c r="H20" s="42"/>
      <c r="I20" s="42"/>
      <c r="J20" s="42"/>
      <c r="K20" s="42"/>
      <c r="L20" s="42"/>
      <c r="M20" s="42"/>
      <c r="N20" s="44"/>
      <c r="O20" s="78">
        <f>SUM(G20:N21)</f>
        <v>0</v>
      </c>
      <c r="P20" s="65">
        <f>O20*2600</f>
        <v>0</v>
      </c>
    </row>
    <row r="21" spans="3:16" ht="21.75" customHeight="1">
      <c r="C21" s="51"/>
      <c r="D21" s="53"/>
      <c r="E21" s="55"/>
      <c r="F21" s="36" t="s">
        <v>60</v>
      </c>
      <c r="G21" s="43"/>
      <c r="H21" s="57"/>
      <c r="I21" s="57"/>
      <c r="J21" s="57"/>
      <c r="K21" s="57"/>
      <c r="L21" s="57"/>
      <c r="M21" s="57"/>
      <c r="N21" s="45"/>
      <c r="O21" s="79"/>
      <c r="P21" s="66"/>
    </row>
    <row r="22" spans="3:16" ht="21.75" customHeight="1">
      <c r="C22" s="92" t="s">
        <v>26</v>
      </c>
      <c r="D22" s="88" t="s">
        <v>17</v>
      </c>
      <c r="E22" s="54">
        <v>2600</v>
      </c>
      <c r="F22" s="34" t="s">
        <v>23</v>
      </c>
      <c r="G22" s="42"/>
      <c r="H22" s="42"/>
      <c r="I22" s="42"/>
      <c r="J22" s="42"/>
      <c r="K22" s="42"/>
      <c r="L22" s="42"/>
      <c r="M22" s="42"/>
      <c r="N22" s="44"/>
      <c r="O22" s="78">
        <f>SUM(G22:N23)</f>
        <v>0</v>
      </c>
      <c r="P22" s="65">
        <f>O22*2600</f>
        <v>0</v>
      </c>
    </row>
    <row r="23" spans="3:16" ht="21.75" customHeight="1" thickBot="1">
      <c r="C23" s="51"/>
      <c r="D23" s="53"/>
      <c r="E23" s="55"/>
      <c r="F23" s="35" t="s">
        <v>61</v>
      </c>
      <c r="G23" s="56"/>
      <c r="H23" s="43"/>
      <c r="I23" s="43"/>
      <c r="J23" s="43"/>
      <c r="K23" s="43"/>
      <c r="L23" s="43"/>
      <c r="M23" s="43"/>
      <c r="N23" s="45"/>
      <c r="O23" s="79"/>
      <c r="P23" s="66"/>
    </row>
    <row r="24" spans="3:16" ht="29.25" customHeight="1" thickBot="1">
      <c r="C24" s="22"/>
      <c r="D24" s="23" t="s">
        <v>62</v>
      </c>
      <c r="E24" s="24" t="s">
        <v>63</v>
      </c>
      <c r="F24" s="23" t="s">
        <v>64</v>
      </c>
      <c r="G24" s="23" t="s">
        <v>65</v>
      </c>
      <c r="H24" s="23" t="s">
        <v>66</v>
      </c>
      <c r="I24" s="23" t="s">
        <v>67</v>
      </c>
      <c r="J24" s="23" t="s">
        <v>68</v>
      </c>
      <c r="K24" s="23" t="s">
        <v>69</v>
      </c>
      <c r="L24" s="23" t="s">
        <v>70</v>
      </c>
      <c r="M24" s="23" t="s">
        <v>71</v>
      </c>
      <c r="N24" s="29"/>
      <c r="O24" s="37" t="s">
        <v>72</v>
      </c>
      <c r="P24" s="38" t="s">
        <v>73</v>
      </c>
    </row>
    <row r="25" spans="3:16" ht="21.75" customHeight="1" thickTop="1">
      <c r="C25" s="60" t="s">
        <v>79</v>
      </c>
      <c r="D25" s="63" t="s">
        <v>75</v>
      </c>
      <c r="E25" s="61">
        <v>3100</v>
      </c>
      <c r="F25" s="31" t="s">
        <v>24</v>
      </c>
      <c r="G25" s="64"/>
      <c r="H25" s="57"/>
      <c r="I25" s="57"/>
      <c r="J25" s="57"/>
      <c r="K25" s="57"/>
      <c r="L25" s="57"/>
      <c r="M25" s="57"/>
      <c r="N25" s="58"/>
      <c r="O25" s="46">
        <f>SUM(G25:N26)</f>
        <v>0</v>
      </c>
      <c r="P25" s="48">
        <f>O25*3100</f>
        <v>0</v>
      </c>
    </row>
    <row r="26" spans="3:16" ht="21.75" customHeight="1">
      <c r="C26" s="51"/>
      <c r="D26" s="53"/>
      <c r="E26" s="55"/>
      <c r="F26" s="33" t="s">
        <v>54</v>
      </c>
      <c r="G26" s="43"/>
      <c r="H26" s="43"/>
      <c r="I26" s="43"/>
      <c r="J26" s="43"/>
      <c r="K26" s="43"/>
      <c r="L26" s="43"/>
      <c r="M26" s="43"/>
      <c r="N26" s="45"/>
      <c r="O26" s="47"/>
      <c r="P26" s="49"/>
    </row>
    <row r="27" spans="3:16" ht="21.75" customHeight="1">
      <c r="C27" s="50" t="s">
        <v>80</v>
      </c>
      <c r="D27" s="52" t="s">
        <v>75</v>
      </c>
      <c r="E27" s="54">
        <v>3100</v>
      </c>
      <c r="F27" s="32" t="s">
        <v>48</v>
      </c>
      <c r="G27" s="42"/>
      <c r="H27" s="42"/>
      <c r="I27" s="42"/>
      <c r="J27" s="42"/>
      <c r="K27" s="42"/>
      <c r="L27" s="42"/>
      <c r="M27" s="42"/>
      <c r="N27" s="44"/>
      <c r="O27" s="46">
        <f>SUM(G27:N28)</f>
        <v>0</v>
      </c>
      <c r="P27" s="48">
        <f>O27*3100</f>
        <v>0</v>
      </c>
    </row>
    <row r="28" spans="3:16" ht="21.75" customHeight="1">
      <c r="C28" s="62"/>
      <c r="D28" s="59"/>
      <c r="E28" s="61"/>
      <c r="F28" s="35" t="s">
        <v>56</v>
      </c>
      <c r="G28" s="43"/>
      <c r="H28" s="57"/>
      <c r="I28" s="57"/>
      <c r="J28" s="57"/>
      <c r="K28" s="57"/>
      <c r="L28" s="57"/>
      <c r="M28" s="57"/>
      <c r="N28" s="58"/>
      <c r="O28" s="47"/>
      <c r="P28" s="49"/>
    </row>
    <row r="29" spans="3:16" ht="21.75" customHeight="1">
      <c r="C29" s="50" t="s">
        <v>81</v>
      </c>
      <c r="D29" s="52" t="s">
        <v>75</v>
      </c>
      <c r="E29" s="54">
        <v>3100</v>
      </c>
      <c r="F29" s="34" t="s">
        <v>55</v>
      </c>
      <c r="G29" s="42"/>
      <c r="H29" s="42"/>
      <c r="I29" s="42"/>
      <c r="J29" s="42"/>
      <c r="K29" s="42"/>
      <c r="L29" s="42"/>
      <c r="M29" s="42"/>
      <c r="N29" s="44"/>
      <c r="O29" s="46">
        <f>SUM(G29:N30)</f>
        <v>0</v>
      </c>
      <c r="P29" s="48">
        <f>O29*3100</f>
        <v>0</v>
      </c>
    </row>
    <row r="30" spans="3:16" ht="21.75" customHeight="1">
      <c r="C30" s="51"/>
      <c r="D30" s="59"/>
      <c r="E30" s="55"/>
      <c r="F30" s="35" t="s">
        <v>61</v>
      </c>
      <c r="G30" s="43"/>
      <c r="H30" s="57"/>
      <c r="I30" s="57"/>
      <c r="J30" s="57"/>
      <c r="K30" s="57"/>
      <c r="L30" s="57"/>
      <c r="M30" s="57"/>
      <c r="N30" s="45"/>
      <c r="O30" s="47"/>
      <c r="P30" s="49"/>
    </row>
    <row r="31" spans="3:16" ht="21.75" customHeight="1">
      <c r="C31" s="60" t="s">
        <v>82</v>
      </c>
      <c r="D31" s="52" t="s">
        <v>75</v>
      </c>
      <c r="E31" s="61">
        <v>3100</v>
      </c>
      <c r="F31" s="34" t="s">
        <v>27</v>
      </c>
      <c r="G31" s="42"/>
      <c r="H31" s="42"/>
      <c r="I31" s="42"/>
      <c r="J31" s="42"/>
      <c r="K31" s="42"/>
      <c r="L31" s="42"/>
      <c r="M31" s="42"/>
      <c r="N31" s="58"/>
      <c r="O31" s="46">
        <f>SUM(G31:N32)</f>
        <v>0</v>
      </c>
      <c r="P31" s="48">
        <f>O31*3100</f>
        <v>0</v>
      </c>
    </row>
    <row r="32" spans="3:16" ht="21.75" customHeight="1">
      <c r="C32" s="51"/>
      <c r="D32" s="59"/>
      <c r="E32" s="55"/>
      <c r="F32" s="41" t="s">
        <v>90</v>
      </c>
      <c r="G32" s="43"/>
      <c r="H32" s="57"/>
      <c r="I32" s="57"/>
      <c r="J32" s="57"/>
      <c r="K32" s="57"/>
      <c r="L32" s="57"/>
      <c r="M32" s="57"/>
      <c r="N32" s="45"/>
      <c r="O32" s="47"/>
      <c r="P32" s="49"/>
    </row>
    <row r="33" spans="3:16" ht="21.75" customHeight="1">
      <c r="C33" s="50" t="s">
        <v>83</v>
      </c>
      <c r="D33" s="52" t="s">
        <v>75</v>
      </c>
      <c r="E33" s="54">
        <v>3100</v>
      </c>
      <c r="F33" s="34" t="s">
        <v>58</v>
      </c>
      <c r="G33" s="42"/>
      <c r="H33" s="42"/>
      <c r="I33" s="42"/>
      <c r="J33" s="42"/>
      <c r="K33" s="42"/>
      <c r="L33" s="42"/>
      <c r="M33" s="42"/>
      <c r="N33" s="44"/>
      <c r="O33" s="46">
        <f>SUM(G33:N34)</f>
        <v>0</v>
      </c>
      <c r="P33" s="48">
        <f>O33*3100</f>
        <v>0</v>
      </c>
    </row>
    <row r="34" spans="3:16" ht="21.75" customHeight="1">
      <c r="C34" s="51"/>
      <c r="D34" s="59"/>
      <c r="E34" s="55"/>
      <c r="F34" s="36" t="s">
        <v>91</v>
      </c>
      <c r="G34" s="43"/>
      <c r="H34" s="57"/>
      <c r="I34" s="57"/>
      <c r="J34" s="57"/>
      <c r="K34" s="57"/>
      <c r="L34" s="57"/>
      <c r="M34" s="57"/>
      <c r="N34" s="45"/>
      <c r="O34" s="47"/>
      <c r="P34" s="49"/>
    </row>
    <row r="35" spans="3:16" ht="21.75" customHeight="1">
      <c r="C35" s="50" t="s">
        <v>68</v>
      </c>
      <c r="D35" s="52" t="s">
        <v>75</v>
      </c>
      <c r="E35" s="54">
        <v>3100</v>
      </c>
      <c r="F35" s="34" t="s">
        <v>23</v>
      </c>
      <c r="G35" s="42"/>
      <c r="H35" s="42"/>
      <c r="I35" s="42"/>
      <c r="J35" s="42"/>
      <c r="K35" s="42"/>
      <c r="L35" s="42"/>
      <c r="M35" s="42"/>
      <c r="N35" s="44"/>
      <c r="O35" s="46">
        <f>SUM(G35:N36)</f>
        <v>0</v>
      </c>
      <c r="P35" s="48">
        <f>O35*3100</f>
        <v>0</v>
      </c>
    </row>
    <row r="36" spans="3:16" ht="21.75" customHeight="1" thickBot="1">
      <c r="C36" s="51"/>
      <c r="D36" s="53"/>
      <c r="E36" s="55"/>
      <c r="F36" s="35" t="s">
        <v>57</v>
      </c>
      <c r="G36" s="56"/>
      <c r="H36" s="43"/>
      <c r="I36" s="43"/>
      <c r="J36" s="43"/>
      <c r="K36" s="43"/>
      <c r="L36" s="43"/>
      <c r="M36" s="43"/>
      <c r="N36" s="45"/>
      <c r="O36" s="47"/>
      <c r="P36" s="49"/>
    </row>
    <row r="37" spans="3:16" ht="29.25" customHeight="1" thickBot="1">
      <c r="C37" s="22"/>
      <c r="D37" s="23" t="s">
        <v>10</v>
      </c>
      <c r="E37" s="24" t="s">
        <v>44</v>
      </c>
      <c r="F37" s="23" t="s">
        <v>12</v>
      </c>
      <c r="G37" s="23" t="s">
        <v>2</v>
      </c>
      <c r="H37" s="23" t="s">
        <v>3</v>
      </c>
      <c r="I37" s="23" t="s">
        <v>4</v>
      </c>
      <c r="J37" s="23" t="s">
        <v>5</v>
      </c>
      <c r="K37" s="23" t="s">
        <v>6</v>
      </c>
      <c r="L37" s="23" t="s">
        <v>7</v>
      </c>
      <c r="M37" s="23" t="s">
        <v>28</v>
      </c>
      <c r="N37" s="29"/>
      <c r="O37" s="28" t="s">
        <v>8</v>
      </c>
      <c r="P37" s="28" t="s">
        <v>9</v>
      </c>
    </row>
    <row r="38" spans="3:16" ht="21.75" customHeight="1" thickTop="1">
      <c r="C38" s="80" t="s">
        <v>4</v>
      </c>
      <c r="D38" s="59" t="s">
        <v>20</v>
      </c>
      <c r="E38" s="61">
        <v>3600</v>
      </c>
      <c r="F38" s="34" t="s">
        <v>23</v>
      </c>
      <c r="G38" s="91"/>
      <c r="H38" s="57"/>
      <c r="I38" s="57"/>
      <c r="J38" s="57"/>
      <c r="K38" s="57"/>
      <c r="L38" s="57"/>
      <c r="M38" s="57"/>
      <c r="N38" s="58"/>
      <c r="O38" s="78">
        <f>SUM(G38:N39)</f>
        <v>0</v>
      </c>
      <c r="P38" s="65">
        <f>O38*3600</f>
        <v>0</v>
      </c>
    </row>
    <row r="39" spans="3:16" ht="21.75" customHeight="1">
      <c r="C39" s="51"/>
      <c r="D39" s="53"/>
      <c r="E39" s="55"/>
      <c r="F39" s="35" t="s">
        <v>61</v>
      </c>
      <c r="G39" s="90"/>
      <c r="H39" s="43"/>
      <c r="I39" s="43"/>
      <c r="J39" s="43"/>
      <c r="K39" s="43"/>
      <c r="L39" s="43"/>
      <c r="M39" s="43"/>
      <c r="N39" s="45"/>
      <c r="O39" s="79"/>
      <c r="P39" s="66"/>
    </row>
    <row r="40" spans="3:16" ht="21.75" customHeight="1">
      <c r="C40" s="87" t="s">
        <v>74</v>
      </c>
      <c r="D40" s="88" t="s">
        <v>20</v>
      </c>
      <c r="E40" s="54">
        <v>3600</v>
      </c>
      <c r="F40" s="32" t="s">
        <v>48</v>
      </c>
      <c r="G40" s="89"/>
      <c r="H40" s="42"/>
      <c r="I40" s="42"/>
      <c r="J40" s="42"/>
      <c r="K40" s="42"/>
      <c r="L40" s="42"/>
      <c r="M40" s="42"/>
      <c r="N40" s="44"/>
      <c r="O40" s="81">
        <f>SUM(G40:N41)</f>
        <v>0</v>
      </c>
      <c r="P40" s="82">
        <f>O40*3600</f>
        <v>0</v>
      </c>
    </row>
    <row r="41" spans="3:16" ht="21.75" customHeight="1">
      <c r="C41" s="51"/>
      <c r="D41" s="53"/>
      <c r="E41" s="55"/>
      <c r="F41" s="35" t="s">
        <v>56</v>
      </c>
      <c r="G41" s="90"/>
      <c r="H41" s="43"/>
      <c r="I41" s="43"/>
      <c r="J41" s="43"/>
      <c r="K41" s="43"/>
      <c r="L41" s="43"/>
      <c r="M41" s="43"/>
      <c r="N41" s="45"/>
      <c r="O41" s="79"/>
      <c r="P41" s="66"/>
    </row>
    <row r="42" spans="3:16" ht="21.75" customHeight="1">
      <c r="C42" s="80" t="s">
        <v>76</v>
      </c>
      <c r="D42" s="59" t="s">
        <v>20</v>
      </c>
      <c r="E42" s="61">
        <v>3600</v>
      </c>
      <c r="F42" s="31" t="s">
        <v>24</v>
      </c>
      <c r="G42" s="91"/>
      <c r="H42" s="57"/>
      <c r="I42" s="57"/>
      <c r="J42" s="57"/>
      <c r="K42" s="57"/>
      <c r="L42" s="57"/>
      <c r="M42" s="57"/>
      <c r="N42" s="58"/>
      <c r="O42" s="78">
        <f>SUM(G42:N43)</f>
        <v>0</v>
      </c>
      <c r="P42" s="65">
        <f>O42*3600</f>
        <v>0</v>
      </c>
    </row>
    <row r="43" spans="3:16" ht="21.75" customHeight="1" thickBot="1">
      <c r="C43" s="51"/>
      <c r="D43" s="59"/>
      <c r="E43" s="55"/>
      <c r="F43" s="35" t="s">
        <v>57</v>
      </c>
      <c r="G43" s="90"/>
      <c r="H43" s="43"/>
      <c r="I43" s="43"/>
      <c r="J43" s="43"/>
      <c r="K43" s="43"/>
      <c r="L43" s="43"/>
      <c r="M43" s="43"/>
      <c r="N43" s="45"/>
      <c r="O43" s="79"/>
      <c r="P43" s="66"/>
    </row>
    <row r="44" spans="3:16" ht="29.25" customHeight="1" thickBot="1">
      <c r="C44" s="22"/>
      <c r="D44" s="23" t="s">
        <v>10</v>
      </c>
      <c r="E44" s="24" t="s">
        <v>44</v>
      </c>
      <c r="F44" s="23" t="s">
        <v>47</v>
      </c>
      <c r="G44" s="25" t="s">
        <v>46</v>
      </c>
      <c r="H44" s="26"/>
      <c r="I44" s="26"/>
      <c r="J44" s="26"/>
      <c r="K44" s="26"/>
      <c r="L44" s="26"/>
      <c r="M44" s="26"/>
      <c r="N44" s="27"/>
      <c r="O44" s="28" t="s">
        <v>8</v>
      </c>
      <c r="P44" s="28" t="s">
        <v>9</v>
      </c>
    </row>
    <row r="45" spans="3:16" ht="21.75" customHeight="1" thickTop="1">
      <c r="C45" s="80" t="s">
        <v>77</v>
      </c>
      <c r="D45" s="59" t="s">
        <v>45</v>
      </c>
      <c r="E45" s="61">
        <v>1900</v>
      </c>
      <c r="F45" s="31" t="s">
        <v>24</v>
      </c>
      <c r="G45" s="57"/>
      <c r="H45" s="74"/>
      <c r="I45" s="74"/>
      <c r="J45" s="74"/>
      <c r="K45" s="74"/>
      <c r="L45" s="74"/>
      <c r="M45" s="74"/>
      <c r="N45" s="76"/>
      <c r="O45" s="78">
        <f>G45</f>
        <v>0</v>
      </c>
      <c r="P45" s="65">
        <f>O45*1900</f>
        <v>0</v>
      </c>
    </row>
    <row r="46" spans="3:16" ht="21.75" customHeight="1">
      <c r="C46" s="51"/>
      <c r="D46" s="53"/>
      <c r="E46" s="55"/>
      <c r="F46" s="35" t="s">
        <v>84</v>
      </c>
      <c r="G46" s="43"/>
      <c r="H46" s="75"/>
      <c r="I46" s="75"/>
      <c r="J46" s="75"/>
      <c r="K46" s="75"/>
      <c r="L46" s="75"/>
      <c r="M46" s="75"/>
      <c r="N46" s="77"/>
      <c r="O46" s="79"/>
      <c r="P46" s="66"/>
    </row>
    <row r="47" spans="3:16" ht="21.75" customHeight="1">
      <c r="C47" s="80" t="s">
        <v>78</v>
      </c>
      <c r="D47" s="59" t="s">
        <v>45</v>
      </c>
      <c r="E47" s="61">
        <v>1900</v>
      </c>
      <c r="F47" s="32" t="s">
        <v>48</v>
      </c>
      <c r="G47" s="57"/>
      <c r="H47" s="116"/>
      <c r="I47" s="116"/>
      <c r="J47" s="116"/>
      <c r="K47" s="116"/>
      <c r="L47" s="116"/>
      <c r="M47" s="116"/>
      <c r="N47" s="76"/>
      <c r="O47" s="78">
        <f>G47</f>
        <v>0</v>
      </c>
      <c r="P47" s="65">
        <f>O47*1900</f>
        <v>0</v>
      </c>
    </row>
    <row r="48" spans="3:16" ht="21.75" customHeight="1" thickBot="1">
      <c r="C48" s="113"/>
      <c r="D48" s="114"/>
      <c r="E48" s="115"/>
      <c r="F48" s="40" t="s">
        <v>85</v>
      </c>
      <c r="G48" s="56"/>
      <c r="H48" s="117"/>
      <c r="I48" s="117"/>
      <c r="J48" s="117"/>
      <c r="K48" s="117"/>
      <c r="L48" s="117"/>
      <c r="M48" s="117"/>
      <c r="N48" s="126"/>
      <c r="O48" s="79"/>
      <c r="P48" s="65"/>
    </row>
    <row r="49" spans="6:16" ht="35.25" customHeight="1" thickBot="1" thickTop="1">
      <c r="F49" s="4" t="s">
        <v>11</v>
      </c>
      <c r="G49" s="4"/>
      <c r="I49" s="1"/>
      <c r="J49" s="1"/>
      <c r="K49" s="1"/>
      <c r="L49" s="1"/>
      <c r="M49" s="72" t="s">
        <v>15</v>
      </c>
      <c r="N49" s="73"/>
      <c r="O49" s="67">
        <f>SUM(P12:P48)</f>
        <v>0</v>
      </c>
      <c r="P49" s="68"/>
    </row>
    <row r="50" spans="3:16" ht="22.5" customHeight="1">
      <c r="C50" s="71" t="s">
        <v>19</v>
      </c>
      <c r="D50" s="71"/>
      <c r="E50" s="10"/>
      <c r="F50" s="10"/>
      <c r="H50" s="2"/>
      <c r="I50" s="1"/>
      <c r="M50" s="127" t="s">
        <v>41</v>
      </c>
      <c r="N50" s="127"/>
      <c r="O50" s="128"/>
      <c r="P50" s="128"/>
    </row>
    <row r="51" spans="3:8" ht="22.5" customHeight="1">
      <c r="C51" s="10"/>
      <c r="D51" s="39" t="s">
        <v>86</v>
      </c>
      <c r="E51" s="11"/>
      <c r="F51" s="11"/>
      <c r="G51" s="3"/>
      <c r="H51" s="3"/>
    </row>
    <row r="52" spans="3:16" ht="45" customHeight="1">
      <c r="C52" s="3"/>
      <c r="D52" s="69" t="s">
        <v>22</v>
      </c>
      <c r="E52" s="69"/>
      <c r="F52" s="69"/>
      <c r="G52" s="69"/>
      <c r="H52" s="69"/>
      <c r="I52" s="13"/>
      <c r="J52" s="69" t="s">
        <v>87</v>
      </c>
      <c r="K52" s="69"/>
      <c r="L52" s="69"/>
      <c r="M52" s="69"/>
      <c r="N52" s="69"/>
      <c r="O52" s="69"/>
      <c r="P52" s="69"/>
    </row>
    <row r="53" ht="22.5" customHeight="1">
      <c r="C53" s="11"/>
    </row>
    <row r="54" spans="3:4" ht="22.5" customHeight="1" thickBot="1">
      <c r="C54" s="71" t="s">
        <v>32</v>
      </c>
      <c r="D54" s="71"/>
    </row>
    <row r="55" spans="4:16" ht="28.5" customHeight="1">
      <c r="D55" s="118" t="s">
        <v>29</v>
      </c>
      <c r="E55" s="124" t="s">
        <v>30</v>
      </c>
      <c r="F55" s="124"/>
      <c r="G55" s="124"/>
      <c r="H55" s="124"/>
      <c r="I55" s="124"/>
      <c r="J55" s="120" t="s">
        <v>31</v>
      </c>
      <c r="K55" s="120"/>
      <c r="L55" s="120"/>
      <c r="M55" s="120"/>
      <c r="N55" s="120"/>
      <c r="O55" s="120"/>
      <c r="P55" s="121"/>
    </row>
    <row r="56" spans="4:16" ht="28.5" customHeight="1" thickBot="1">
      <c r="D56" s="119"/>
      <c r="E56" s="125"/>
      <c r="F56" s="125"/>
      <c r="G56" s="125"/>
      <c r="H56" s="125"/>
      <c r="I56" s="125"/>
      <c r="J56" s="122"/>
      <c r="K56" s="122"/>
      <c r="L56" s="122"/>
      <c r="M56" s="122"/>
      <c r="N56" s="122"/>
      <c r="O56" s="122"/>
      <c r="P56" s="123"/>
    </row>
    <row r="57" spans="4:11" ht="17.25">
      <c r="D57" s="15" t="s">
        <v>34</v>
      </c>
      <c r="E57" s="6"/>
      <c r="F57" s="6"/>
      <c r="G57" s="6"/>
      <c r="H57" s="6"/>
      <c r="I57" s="14"/>
      <c r="J57" s="14"/>
      <c r="K57" s="14"/>
    </row>
    <row r="58" ht="17.25">
      <c r="D58" s="16" t="s">
        <v>39</v>
      </c>
    </row>
    <row r="59" ht="17.25">
      <c r="D59" s="16" t="s">
        <v>35</v>
      </c>
    </row>
    <row r="61" spans="3:16" ht="30.75">
      <c r="C61" s="70" t="s">
        <v>88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10:11" ht="18.75">
      <c r="J62" s="11"/>
      <c r="K62" s="9"/>
    </row>
    <row r="63" spans="10:11" ht="18.75">
      <c r="J63" s="11"/>
      <c r="K63" s="12"/>
    </row>
    <row r="64" ht="18" customHeight="1"/>
  </sheetData>
  <sheetProtection/>
  <mergeCells count="252">
    <mergeCell ref="P47:P48"/>
    <mergeCell ref="O47:O48"/>
    <mergeCell ref="M10:P10"/>
    <mergeCell ref="K8:L8"/>
    <mergeCell ref="K9:L9"/>
    <mergeCell ref="M6:P6"/>
    <mergeCell ref="M7:P7"/>
    <mergeCell ref="M8:P8"/>
    <mergeCell ref="M9:P9"/>
    <mergeCell ref="P42:P43"/>
    <mergeCell ref="C54:D54"/>
    <mergeCell ref="D55:D56"/>
    <mergeCell ref="J55:P56"/>
    <mergeCell ref="E55:I56"/>
    <mergeCell ref="J47:J48"/>
    <mergeCell ref="K47:K48"/>
    <mergeCell ref="L47:L48"/>
    <mergeCell ref="M47:M48"/>
    <mergeCell ref="N47:N48"/>
    <mergeCell ref="M50:P50"/>
    <mergeCell ref="M42:M43"/>
    <mergeCell ref="N42:N43"/>
    <mergeCell ref="O42:O43"/>
    <mergeCell ref="C47:C48"/>
    <mergeCell ref="D47:D48"/>
    <mergeCell ref="E47:E48"/>
    <mergeCell ref="G47:G48"/>
    <mergeCell ref="H47:H48"/>
    <mergeCell ref="I47:I48"/>
    <mergeCell ref="M45:M46"/>
    <mergeCell ref="P16:P17"/>
    <mergeCell ref="C42:C43"/>
    <mergeCell ref="D42:D43"/>
    <mergeCell ref="E42:E43"/>
    <mergeCell ref="G42:G43"/>
    <mergeCell ref="H42:H43"/>
    <mergeCell ref="I42:I43"/>
    <mergeCell ref="J42:J43"/>
    <mergeCell ref="K42:K43"/>
    <mergeCell ref="L42:L43"/>
    <mergeCell ref="J16:J17"/>
    <mergeCell ref="K16:K17"/>
    <mergeCell ref="L16:L17"/>
    <mergeCell ref="M16:M17"/>
    <mergeCell ref="N16:N17"/>
    <mergeCell ref="L20:L21"/>
    <mergeCell ref="M20:M21"/>
    <mergeCell ref="N20:N21"/>
    <mergeCell ref="J20:J21"/>
    <mergeCell ref="K20:K21"/>
    <mergeCell ref="L22:L23"/>
    <mergeCell ref="O16:O17"/>
    <mergeCell ref="M14:M15"/>
    <mergeCell ref="N14:N15"/>
    <mergeCell ref="O14:O15"/>
    <mergeCell ref="P14:P15"/>
    <mergeCell ref="O18:O19"/>
    <mergeCell ref="P18:P19"/>
    <mergeCell ref="O20:O21"/>
    <mergeCell ref="P20:P21"/>
    <mergeCell ref="C16:C17"/>
    <mergeCell ref="D16:D17"/>
    <mergeCell ref="E16:E17"/>
    <mergeCell ref="G16:G17"/>
    <mergeCell ref="H16:H17"/>
    <mergeCell ref="I16:I17"/>
    <mergeCell ref="P12:P13"/>
    <mergeCell ref="C14:C15"/>
    <mergeCell ref="D14:D15"/>
    <mergeCell ref="E14:E15"/>
    <mergeCell ref="G14:G15"/>
    <mergeCell ref="H14:H15"/>
    <mergeCell ref="I14:I15"/>
    <mergeCell ref="J14:J15"/>
    <mergeCell ref="K14:K15"/>
    <mergeCell ref="L14:L15"/>
    <mergeCell ref="J12:J13"/>
    <mergeCell ref="K12:K13"/>
    <mergeCell ref="L12:L13"/>
    <mergeCell ref="M12:M13"/>
    <mergeCell ref="N12:N13"/>
    <mergeCell ref="O12:O13"/>
    <mergeCell ref="C12:C13"/>
    <mergeCell ref="D12:D13"/>
    <mergeCell ref="E12:E13"/>
    <mergeCell ref="G12:G13"/>
    <mergeCell ref="H12:H13"/>
    <mergeCell ref="I12:I13"/>
    <mergeCell ref="C1:P1"/>
    <mergeCell ref="E4:H4"/>
    <mergeCell ref="K4:L4"/>
    <mergeCell ref="E5:I5"/>
    <mergeCell ref="M4:P4"/>
    <mergeCell ref="M5:P5"/>
    <mergeCell ref="E6:I6"/>
    <mergeCell ref="E7:I7"/>
    <mergeCell ref="E8:I8"/>
    <mergeCell ref="E9:I9"/>
    <mergeCell ref="K5:L5"/>
    <mergeCell ref="C18:C19"/>
    <mergeCell ref="D18:D19"/>
    <mergeCell ref="E18:E19"/>
    <mergeCell ref="G18:G19"/>
    <mergeCell ref="H18:H19"/>
    <mergeCell ref="I18:I19"/>
    <mergeCell ref="J18:J19"/>
    <mergeCell ref="K18:K19"/>
    <mergeCell ref="L18:L19"/>
    <mergeCell ref="M18:M19"/>
    <mergeCell ref="N18:N19"/>
    <mergeCell ref="E22:E23"/>
    <mergeCell ref="G22:G23"/>
    <mergeCell ref="H22:H23"/>
    <mergeCell ref="I22:I23"/>
    <mergeCell ref="C20:C21"/>
    <mergeCell ref="D20:D21"/>
    <mergeCell ref="E20:E21"/>
    <mergeCell ref="G20:G21"/>
    <mergeCell ref="H20:H21"/>
    <mergeCell ref="I20:I21"/>
    <mergeCell ref="P22:P23"/>
    <mergeCell ref="C38:C39"/>
    <mergeCell ref="D38:D39"/>
    <mergeCell ref="E38:E39"/>
    <mergeCell ref="G38:G39"/>
    <mergeCell ref="H38:H39"/>
    <mergeCell ref="I38:I39"/>
    <mergeCell ref="M38:M39"/>
    <mergeCell ref="C22:C23"/>
    <mergeCell ref="D22:D23"/>
    <mergeCell ref="M22:M23"/>
    <mergeCell ref="N22:N23"/>
    <mergeCell ref="O22:O23"/>
    <mergeCell ref="J40:J41"/>
    <mergeCell ref="K40:K41"/>
    <mergeCell ref="L40:L41"/>
    <mergeCell ref="J38:J39"/>
    <mergeCell ref="K38:K39"/>
    <mergeCell ref="J22:J23"/>
    <mergeCell ref="K22:K23"/>
    <mergeCell ref="C40:C41"/>
    <mergeCell ref="D40:D41"/>
    <mergeCell ref="E40:E41"/>
    <mergeCell ref="G40:G41"/>
    <mergeCell ref="H40:H41"/>
    <mergeCell ref="I40:I41"/>
    <mergeCell ref="M40:M41"/>
    <mergeCell ref="N40:N41"/>
    <mergeCell ref="O40:O41"/>
    <mergeCell ref="P40:P41"/>
    <mergeCell ref="K6:L6"/>
    <mergeCell ref="K7:L7"/>
    <mergeCell ref="P38:P39"/>
    <mergeCell ref="L38:L39"/>
    <mergeCell ref="N38:N39"/>
    <mergeCell ref="O38:O39"/>
    <mergeCell ref="N45:N46"/>
    <mergeCell ref="O45:O46"/>
    <mergeCell ref="C45:C46"/>
    <mergeCell ref="D45:D46"/>
    <mergeCell ref="E45:E46"/>
    <mergeCell ref="G45:G46"/>
    <mergeCell ref="H45:H46"/>
    <mergeCell ref="I45:I46"/>
    <mergeCell ref="P45:P46"/>
    <mergeCell ref="O49:P49"/>
    <mergeCell ref="D52:H52"/>
    <mergeCell ref="J52:P52"/>
    <mergeCell ref="C61:P61"/>
    <mergeCell ref="C50:D50"/>
    <mergeCell ref="M49:N49"/>
    <mergeCell ref="J45:J46"/>
    <mergeCell ref="K45:K46"/>
    <mergeCell ref="L45:L46"/>
    <mergeCell ref="C25:C26"/>
    <mergeCell ref="D25:D26"/>
    <mergeCell ref="E25:E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C27:C28"/>
    <mergeCell ref="D27:D28"/>
    <mergeCell ref="E27:E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C29:C30"/>
    <mergeCell ref="D29:D30"/>
    <mergeCell ref="E29:E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C31:C32"/>
    <mergeCell ref="D31:D32"/>
    <mergeCell ref="E31:E32"/>
    <mergeCell ref="G31:G32"/>
    <mergeCell ref="H31:H32"/>
    <mergeCell ref="I31:I32"/>
    <mergeCell ref="J31:J32"/>
    <mergeCell ref="K31:K32"/>
    <mergeCell ref="L31:L32"/>
    <mergeCell ref="P31:P32"/>
    <mergeCell ref="C33:C34"/>
    <mergeCell ref="D33:D34"/>
    <mergeCell ref="E33:E34"/>
    <mergeCell ref="G33:G34"/>
    <mergeCell ref="H33:H34"/>
    <mergeCell ref="I33:I34"/>
    <mergeCell ref="M33:M34"/>
    <mergeCell ref="N33:N34"/>
    <mergeCell ref="O33:O34"/>
    <mergeCell ref="M31:M32"/>
    <mergeCell ref="N31:N32"/>
    <mergeCell ref="O31:O32"/>
    <mergeCell ref="I35:I36"/>
    <mergeCell ref="J35:J36"/>
    <mergeCell ref="K35:K36"/>
    <mergeCell ref="L35:L36"/>
    <mergeCell ref="J33:J34"/>
    <mergeCell ref="K33:K34"/>
    <mergeCell ref="L33:L34"/>
    <mergeCell ref="M35:M36"/>
    <mergeCell ref="N35:N36"/>
    <mergeCell ref="O35:O36"/>
    <mergeCell ref="P35:P36"/>
    <mergeCell ref="P33:P34"/>
    <mergeCell ref="C35:C36"/>
    <mergeCell ref="D35:D36"/>
    <mergeCell ref="E35:E36"/>
    <mergeCell ref="G35:G36"/>
    <mergeCell ref="H35:H3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triple double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 toshihiro</dc:creator>
  <cp:keywords/>
  <dc:description/>
  <cp:lastModifiedBy>user</cp:lastModifiedBy>
  <cp:lastPrinted>2020-12-24T00:26:13Z</cp:lastPrinted>
  <dcterms:created xsi:type="dcterms:W3CDTF">2012-04-20T04:15:48Z</dcterms:created>
  <dcterms:modified xsi:type="dcterms:W3CDTF">2021-01-16T22:41:40Z</dcterms:modified>
  <cp:category/>
  <cp:version/>
  <cp:contentType/>
  <cp:contentStatus/>
</cp:coreProperties>
</file>